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comisiones/COMISIONES 2019/COMISIONES ENE 2019/"/>
    </mc:Choice>
  </mc:AlternateContent>
  <xr:revisionPtr revIDLastSave="357" documentId="8_{E2F3F6C9-2113-4841-A366-E4615F939D14}" xr6:coauthVersionLast="43" xr6:coauthVersionMax="43" xr10:uidLastSave="{E3365EBB-EE93-4062-BE39-37333DF8B2CE}"/>
  <bookViews>
    <workbookView xWindow="-120" yWindow="-120" windowWidth="20730" windowHeight="11160" tabRatio="599" xr2:uid="{A402A0E2-A23E-4EAA-8A9A-09E9FF1ECF7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Z7" i="1" l="1"/>
  <c r="CQ7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GY7" i="1" l="1"/>
  <c r="GY8" i="1"/>
  <c r="GX8" i="1"/>
  <c r="GW8" i="1"/>
  <c r="GV8" i="1"/>
  <c r="GU8" i="1"/>
  <c r="GT8" i="1"/>
  <c r="GS8" i="1"/>
  <c r="GR8" i="1"/>
  <c r="GQ8" i="1"/>
  <c r="GP8" i="1"/>
  <c r="GO8" i="1"/>
  <c r="GN8" i="1"/>
  <c r="GK7" i="1"/>
  <c r="GK8" i="1" s="1"/>
  <c r="GE8" i="1"/>
  <c r="GF8" i="1"/>
  <c r="GG8" i="1"/>
  <c r="GH8" i="1"/>
  <c r="GI8" i="1"/>
  <c r="GJ8" i="1"/>
  <c r="GD8" i="1"/>
  <c r="FT7" i="1"/>
  <c r="FL7" i="1"/>
  <c r="FL8" i="1" s="1"/>
  <c r="FK8" i="1"/>
  <c r="FJ8" i="1"/>
  <c r="FI8" i="1"/>
  <c r="FH8" i="1"/>
  <c r="FG8" i="1"/>
  <c r="FF8" i="1"/>
  <c r="FE8" i="1"/>
  <c r="FD8" i="1"/>
  <c r="FA8" i="1"/>
  <c r="EW8" i="1"/>
  <c r="EX8" i="1"/>
  <c r="EL8" i="1" l="1"/>
  <c r="EK8" i="1"/>
  <c r="EJ8" i="1"/>
  <c r="EI8" i="1"/>
  <c r="EH8" i="1"/>
  <c r="EG8" i="1"/>
  <c r="EF8" i="1"/>
  <c r="EE8" i="1"/>
  <c r="ED8" i="1"/>
  <c r="DM8" i="1" l="1"/>
  <c r="DN7" i="1"/>
  <c r="AY8" i="1" l="1"/>
  <c r="AX8" i="1"/>
  <c r="AW8" i="1"/>
  <c r="AV8" i="1"/>
  <c r="AU8" i="1"/>
  <c r="AT8" i="1"/>
  <c r="AS8" i="1"/>
  <c r="AR8" i="1"/>
  <c r="AQ8" i="1"/>
  <c r="AN7" i="1"/>
  <c r="AN8" i="1" s="1"/>
  <c r="AA8" i="1"/>
  <c r="Z8" i="1"/>
  <c r="Y8" i="1"/>
  <c r="X8" i="1"/>
  <c r="W8" i="1"/>
  <c r="AB7" i="1"/>
  <c r="AB5" i="1"/>
  <c r="K8" i="1"/>
  <c r="I8" i="1"/>
  <c r="H8" i="1"/>
  <c r="G8" i="1"/>
  <c r="F8" i="1"/>
  <c r="E8" i="1"/>
  <c r="D8" i="1"/>
  <c r="C8" i="1"/>
  <c r="FT8" i="1"/>
  <c r="FS8" i="1"/>
  <c r="FR8" i="1"/>
  <c r="FQ8" i="1"/>
  <c r="FP8" i="1"/>
  <c r="FO8" i="1"/>
  <c r="DL8" i="1"/>
  <c r="DK8" i="1"/>
  <c r="DJ8" i="1"/>
  <c r="DI8" i="1"/>
  <c r="DH8" i="1"/>
  <c r="DG8" i="1"/>
  <c r="DF8" i="1"/>
  <c r="DE8" i="1"/>
  <c r="DD8" i="1"/>
  <c r="DC8" i="1"/>
  <c r="CZ8" i="1"/>
  <c r="CY8" i="1"/>
  <c r="CX8" i="1"/>
  <c r="CW8" i="1"/>
  <c r="CV8" i="1"/>
  <c r="CU8" i="1"/>
  <c r="BX8" i="1"/>
  <c r="BT8" i="1"/>
  <c r="BS8" i="1"/>
  <c r="BR8" i="1"/>
  <c r="BQ8" i="1"/>
  <c r="BP8" i="1"/>
  <c r="BO8" i="1"/>
  <c r="BN8" i="1"/>
  <c r="BM8" i="1"/>
  <c r="BL8" i="1"/>
  <c r="BK8" i="1"/>
  <c r="BJ8" i="1"/>
  <c r="BI8" i="1"/>
  <c r="AM8" i="1"/>
  <c r="AL8" i="1"/>
  <c r="AK8" i="1"/>
  <c r="AJ8" i="1"/>
  <c r="AI8" i="1"/>
  <c r="AH8" i="1"/>
  <c r="AG8" i="1"/>
  <c r="AF8" i="1"/>
  <c r="AE8" i="1"/>
  <c r="DN8" i="1" l="1"/>
  <c r="AB8" i="1"/>
</calcChain>
</file>

<file path=xl/sharedStrings.xml><?xml version="1.0" encoding="utf-8"?>
<sst xmlns="http://schemas.openxmlformats.org/spreadsheetml/2006/main" count="280" uniqueCount="65">
  <si>
    <t>COMISION DE AGUA POTABLE
Y ALCANTARILLADO</t>
  </si>
  <si>
    <t xml:space="preserve"> COMISION DE CULTURA</t>
  </si>
  <si>
    <t>COMISION DE MEDIO AMBIENTE</t>
  </si>
  <si>
    <t>COMISION DE EDUCACIÓN, INNOVACIÓN, CIENCIA Y TECNOLOGÍA</t>
  </si>
  <si>
    <t>COMISION DE IGUALDAD DE GENERO Y DESARROLLO INTEGRAL HUMANO</t>
  </si>
  <si>
    <t>COMISION DE FOMENTO AGROPECUARIO, FORESTAL Y PESCA</t>
  </si>
  <si>
    <t>COMISION DE GOBERNACION</t>
  </si>
  <si>
    <t>COMISION DE HACIEDA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</si>
  <si>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</si>
  <si>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</si>
  <si>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</si>
  <si>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</si>
  <si>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</si>
  <si>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</si>
  <si>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</si>
  <si>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</si>
  <si>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</si>
  <si>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</si>
  <si>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</si>
  <si>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C. María Inés Díaz Romero</t>
  </si>
  <si>
    <t>C. José Adolfo López Solorio</t>
  </si>
  <si>
    <t>C. Saúl López Orozco</t>
  </si>
  <si>
    <t>C. Cecilio López Fernández</t>
  </si>
  <si>
    <t>C. Luis Alberto Michel Rodríguez</t>
  </si>
  <si>
    <t>C. Eduardo Manuel Martínez Martínez</t>
  </si>
  <si>
    <t>C. María del Refugio Pulido Cruz</t>
  </si>
  <si>
    <t>C. Alicia Briones Mercado</t>
  </si>
  <si>
    <t>FALTAS</t>
  </si>
  <si>
    <t>C. Luís Alberto Michel Rodríguez</t>
  </si>
  <si>
    <t>C. María Laurel Carrillo Ventura</t>
  </si>
  <si>
    <t>C. María Guadalupe Guerrero Carvajal </t>
  </si>
  <si>
    <t>C. Jorge Antonio Quintero Alvarado </t>
  </si>
  <si>
    <t>C. Luís Roberto González Gutiérrez</t>
  </si>
  <si>
    <t>C. Norma Angélica Joya Carrillo</t>
  </si>
  <si>
    <t>C. Carmina Palacios Ibarra</t>
  </si>
  <si>
    <t> C. Saúl López Orozco </t>
  </si>
  <si>
    <t>C. Arturo Dávalos Peña</t>
  </si>
  <si>
    <t>C. Jorge Antonio Quintero Alvarado</t>
  </si>
  <si>
    <t>C. Juan Solís García</t>
  </si>
  <si>
    <t>C. María Guadalupe Guerrero Carvajal</t>
  </si>
  <si>
    <t> C. Luís Alberto Michel Rodríguez</t>
  </si>
  <si>
    <t> C. María Laurel Carrillo Ventura</t>
  </si>
  <si>
    <t> C. Cecilio López Fernández</t>
  </si>
  <si>
    <t>C. Luis Roberto González Gutiérrez </t>
  </si>
  <si>
    <t> C. Norma Angélica Joya Carrillo </t>
  </si>
  <si>
    <t>C. Carmina Palacios Ibarra </t>
  </si>
  <si>
    <t>C. María Laurel Carrillo Ventura </t>
  </si>
  <si>
    <t> C. María Guadalupe Guerrero Carvajal</t>
  </si>
  <si>
    <t> C. Juan Solís García</t>
  </si>
  <si>
    <t> C. Saúl López Orozco</t>
  </si>
  <si>
    <t> C. Norma Angélica Joya Carrillo</t>
  </si>
  <si>
    <t> C. Carmina Palacios Ibarra</t>
  </si>
  <si>
    <t>C. María del Refugio Pulido Cruz </t>
  </si>
  <si>
    <t>C. Norma Angélica Joya Carrillo </t>
  </si>
  <si>
    <t>C. Alicia Briones Mercado </t>
  </si>
  <si>
    <t>X</t>
  </si>
  <si>
    <t>NO SESIONÓ</t>
  </si>
  <si>
    <t>NO SE REALIZÓ SESIÓN</t>
  </si>
  <si>
    <t>NO HUBO SESIÓN</t>
  </si>
  <si>
    <t>NO SESIÓNO</t>
  </si>
  <si>
    <t>TOTAL</t>
  </si>
  <si>
    <t>ENERO 2019.</t>
  </si>
  <si>
    <t>OCT-DIC 2018.</t>
  </si>
  <si>
    <t>OCT-DIC 2018,</t>
  </si>
  <si>
    <t>ENERO 2019,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</si>
</sst>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7" borderId="1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10" fillId="6" borderId="0" xfId="0" applyFont="1" applyFill="1" applyAlignment="1">
      <alignment textRotation="90"/>
    </xf>
    <xf numFmtId="0" fontId="5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17" fontId="1" fillId="0" borderId="0" xfId="0" applyNumberFormat="1" applyFont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wrapText="1"/>
    </xf>
    <xf numFmtId="17" fontId="1" fillId="0" borderId="0" xfId="0" applyNumberFormat="1" applyFont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" fontId="1" fillId="2" borderId="1" xfId="0" applyNumberFormat="1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CB3E7-A775-4C80-ADDC-E85BF487BC63}">
  <dimension ref="B2:GY22"/>
  <sheetViews>
    <sheetView tabSelected="1" topLeftCell="BB1" workbookViewId="0">
      <selection activeCell="CS6" sqref="CS6:CZ7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3" width="3.85546875" bestFit="1" customWidth="1"/>
    <col min="4" max="4" width="3.5703125" bestFit="1" customWidth="1"/>
    <col min="5" max="9" width="2.5703125" bestFit="1" customWidth="1"/>
    <col min="10" max="10" width="2.5703125" customWidth="1"/>
    <col min="11" max="11" width="2.7109375" bestFit="1" customWidth="1"/>
    <col min="12" max="12" width="5.28515625" customWidth="1"/>
    <col min="13" max="13" width="7.42578125" bestFit="1" customWidth="1"/>
    <col min="14" max="15" width="2.5703125" customWidth="1"/>
    <col min="16" max="18" width="2.5703125" bestFit="1" customWidth="1"/>
    <col min="19" max="19" width="2.7109375" bestFit="1" customWidth="1"/>
    <col min="20" max="20" width="4.42578125" customWidth="1"/>
    <col min="21" max="21" width="5.85546875" customWidth="1"/>
    <col min="22" max="22" width="7.85546875" customWidth="1"/>
    <col min="23" max="24" width="2.5703125" bestFit="1" customWidth="1"/>
    <col min="25" max="25" width="2.5703125" customWidth="1"/>
    <col min="26" max="26" width="2.5703125" bestFit="1" customWidth="1"/>
    <col min="27" max="27" width="2.5703125" customWidth="1"/>
    <col min="28" max="28" width="8.28515625" bestFit="1" customWidth="1"/>
    <col min="29" max="29" width="5" customWidth="1"/>
    <col min="30" max="30" width="7.42578125" bestFit="1" customWidth="1"/>
    <col min="31" max="32" width="2.5703125" bestFit="1" customWidth="1"/>
    <col min="33" max="33" width="2.5703125" customWidth="1"/>
    <col min="34" max="37" width="2.5703125" bestFit="1" customWidth="1"/>
    <col min="38" max="38" width="3" bestFit="1" customWidth="1"/>
    <col min="39" max="39" width="3" customWidth="1"/>
    <col min="40" max="40" width="8.28515625" bestFit="1" customWidth="1"/>
    <col min="41" max="41" width="4.7109375" customWidth="1"/>
    <col min="43" max="50" width="2.5703125" bestFit="1" customWidth="1"/>
    <col min="51" max="51" width="2.7109375" bestFit="1" customWidth="1"/>
    <col min="52" max="52" width="5.85546875" customWidth="1"/>
    <col min="53" max="53" width="8.7109375" customWidth="1"/>
    <col min="54" max="56" width="2.5703125" bestFit="1" customWidth="1"/>
    <col min="57" max="57" width="2.7109375" bestFit="1" customWidth="1"/>
    <col min="58" max="58" width="5.28515625" customWidth="1"/>
    <col min="59" max="59" width="7.42578125" bestFit="1" customWidth="1"/>
    <col min="60" max="69" width="2.5703125" bestFit="1" customWidth="1"/>
    <col min="70" max="75" width="2.5703125" customWidth="1"/>
    <col min="76" max="76" width="2.7109375" bestFit="1" customWidth="1"/>
    <col min="77" max="77" width="5.85546875" customWidth="1"/>
    <col min="78" max="78" width="7.42578125" bestFit="1" customWidth="1"/>
    <col min="79" max="88" width="2.5703125" bestFit="1" customWidth="1"/>
    <col min="89" max="94" width="2.5703125" customWidth="1"/>
    <col min="95" max="95" width="2.7109375" bestFit="1" customWidth="1"/>
    <col min="96" max="96" width="5.7109375" customWidth="1"/>
    <col min="98" max="103" width="2.7109375" bestFit="1" customWidth="1"/>
    <col min="104" max="104" width="3" bestFit="1" customWidth="1"/>
    <col min="105" max="105" width="6" customWidth="1"/>
    <col min="107" max="113" width="2.5703125" bestFit="1" customWidth="1"/>
    <col min="114" max="117" width="2.5703125" customWidth="1"/>
    <col min="118" max="118" width="2.7109375" bestFit="1" customWidth="1"/>
    <col min="119" max="119" width="4.42578125" customWidth="1"/>
    <col min="121" max="130" width="2.5703125" bestFit="1" customWidth="1"/>
    <col min="131" max="131" width="3.42578125" bestFit="1" customWidth="1"/>
    <col min="132" max="132" width="4" customWidth="1"/>
    <col min="134" max="134" width="2.5703125" bestFit="1" customWidth="1"/>
    <col min="135" max="136" width="2.7109375" bestFit="1" customWidth="1"/>
    <col min="137" max="137" width="2.7109375" customWidth="1"/>
    <col min="138" max="138" width="2.7109375" bestFit="1" customWidth="1"/>
    <col min="139" max="139" width="2.7109375" customWidth="1"/>
    <col min="140" max="141" width="2.7109375" bestFit="1" customWidth="1"/>
    <col min="142" max="142" width="3" bestFit="1" customWidth="1"/>
    <col min="143" max="143" width="5.5703125" customWidth="1"/>
    <col min="145" max="149" width="2.5703125" bestFit="1" customWidth="1"/>
    <col min="150" max="150" width="3" bestFit="1" customWidth="1"/>
    <col min="151" max="151" width="3.85546875" customWidth="1"/>
    <col min="153" max="156" width="2.5703125" bestFit="1" customWidth="1"/>
    <col min="157" max="157" width="3" bestFit="1" customWidth="1"/>
    <col min="158" max="158" width="5.85546875" customWidth="1"/>
    <col min="160" max="164" width="2.5703125" bestFit="1" customWidth="1"/>
    <col min="165" max="167" width="2.5703125" customWidth="1"/>
    <col min="168" max="168" width="3" bestFit="1" customWidth="1"/>
    <col min="169" max="169" width="5.5703125" customWidth="1"/>
    <col min="171" max="175" width="2.5703125" bestFit="1" customWidth="1"/>
    <col min="176" max="176" width="2.7109375" bestFit="1" customWidth="1"/>
    <col min="177" max="177" width="4.7109375" customWidth="1"/>
    <col min="179" max="182" width="2.5703125" bestFit="1" customWidth="1"/>
    <col min="183" max="183" width="2.7109375" bestFit="1" customWidth="1"/>
    <col min="184" max="184" width="3.42578125" customWidth="1"/>
    <col min="186" max="189" width="2.5703125" bestFit="1" customWidth="1"/>
    <col min="190" max="190" width="2.5703125" customWidth="1"/>
    <col min="191" max="192" width="2.5703125" bestFit="1" customWidth="1"/>
    <col min="193" max="193" width="2.7109375" bestFit="1" customWidth="1"/>
    <col min="194" max="194" width="5.28515625" customWidth="1"/>
    <col min="196" max="204" width="2.5703125" bestFit="1" customWidth="1"/>
    <col min="205" max="206" width="2.5703125" customWidth="1"/>
    <col min="207" max="207" width="3" bestFit="1" customWidth="1"/>
  </cols>
  <sheetData>
    <row r="2" spans="2:207" ht="25.5" customHeight="1" x14ac:dyDescent="0.2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M2" s="56" t="s">
        <v>1</v>
      </c>
      <c r="N2" s="56"/>
      <c r="O2" s="56"/>
      <c r="P2" s="56"/>
      <c r="Q2" s="56"/>
      <c r="R2" s="56"/>
      <c r="S2" s="56"/>
      <c r="V2" s="56" t="s">
        <v>2</v>
      </c>
      <c r="W2" s="56"/>
      <c r="X2" s="56"/>
      <c r="Y2" s="56"/>
      <c r="Z2" s="56"/>
      <c r="AA2" s="56"/>
      <c r="AB2" s="56"/>
      <c r="AD2" s="56" t="s">
        <v>3</v>
      </c>
      <c r="AE2" s="56"/>
      <c r="AF2" s="56"/>
      <c r="AG2" s="56"/>
      <c r="AH2" s="56"/>
      <c r="AI2" s="56"/>
      <c r="AJ2" s="56"/>
      <c r="AK2" s="56"/>
      <c r="AL2" s="56"/>
      <c r="AM2" s="56"/>
      <c r="AN2" s="56"/>
      <c r="AP2" s="56" t="s">
        <v>4</v>
      </c>
      <c r="AQ2" s="56"/>
      <c r="AR2" s="56"/>
      <c r="AS2" s="56"/>
      <c r="AT2" s="56"/>
      <c r="AU2" s="56"/>
      <c r="AV2" s="56"/>
      <c r="AW2" s="56"/>
      <c r="AX2" s="56"/>
      <c r="AY2" s="56"/>
      <c r="BA2" s="62" t="s">
        <v>5</v>
      </c>
      <c r="BB2" s="62"/>
      <c r="BC2" s="62"/>
      <c r="BD2" s="62"/>
      <c r="BE2" s="62"/>
      <c r="BG2" s="56" t="s">
        <v>6</v>
      </c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Z2" s="56" t="s">
        <v>7</v>
      </c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1"/>
      <c r="CS2" s="56" t="s">
        <v>8</v>
      </c>
      <c r="CT2" s="56"/>
      <c r="CU2" s="56"/>
      <c r="CV2" s="56"/>
      <c r="CW2" s="56"/>
      <c r="CX2" s="56"/>
      <c r="CY2" s="56"/>
      <c r="CZ2" s="56"/>
      <c r="DB2" s="56" t="s">
        <v>9</v>
      </c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P2" s="56" t="s">
        <v>10</v>
      </c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C2" s="61" t="s">
        <v>11</v>
      </c>
      <c r="ED2" s="61"/>
      <c r="EE2" s="61"/>
      <c r="EF2" s="61"/>
      <c r="EG2" s="61"/>
      <c r="EH2" s="61"/>
      <c r="EI2" s="61"/>
      <c r="EJ2" s="61"/>
      <c r="EK2" s="61"/>
      <c r="EL2" s="61"/>
      <c r="EN2" s="57" t="s">
        <v>12</v>
      </c>
      <c r="EO2" s="57"/>
      <c r="EP2" s="57"/>
      <c r="EQ2" s="57"/>
      <c r="ER2" s="57"/>
      <c r="ES2" s="57"/>
      <c r="ET2" s="57"/>
      <c r="EV2" s="56" t="s">
        <v>13</v>
      </c>
      <c r="EW2" s="56"/>
      <c r="EX2" s="56"/>
      <c r="EY2" s="56"/>
      <c r="EZ2" s="56"/>
      <c r="FA2" s="56"/>
      <c r="FC2" s="62" t="s">
        <v>14</v>
      </c>
      <c r="FD2" s="62"/>
      <c r="FE2" s="62"/>
      <c r="FF2" s="62"/>
      <c r="FG2" s="62"/>
      <c r="FH2" s="62"/>
      <c r="FI2" s="62"/>
      <c r="FJ2" s="62"/>
      <c r="FK2" s="62"/>
      <c r="FL2" s="62"/>
      <c r="FN2" s="56" t="s">
        <v>15</v>
      </c>
      <c r="FO2" s="56"/>
      <c r="FP2" s="56"/>
      <c r="FQ2" s="56"/>
      <c r="FR2" s="56"/>
      <c r="FS2" s="56"/>
      <c r="FT2" s="56"/>
      <c r="FV2" s="56" t="s">
        <v>16</v>
      </c>
      <c r="FW2" s="56"/>
      <c r="FX2" s="56"/>
      <c r="FY2" s="56"/>
      <c r="FZ2" s="56"/>
      <c r="GA2" s="56"/>
      <c r="GC2" s="56" t="s">
        <v>17</v>
      </c>
      <c r="GD2" s="56"/>
      <c r="GE2" s="56"/>
      <c r="GF2" s="56"/>
      <c r="GG2" s="56"/>
      <c r="GH2" s="56"/>
      <c r="GI2" s="56"/>
      <c r="GJ2" s="56"/>
      <c r="GK2" s="56"/>
      <c r="GM2" s="58" t="s">
        <v>18</v>
      </c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6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3" t="s">
        <v>36</v>
      </c>
      <c r="CB3" s="4" t="s">
        <v>37</v>
      </c>
      <c r="CC3" s="3" t="s">
        <v>24</v>
      </c>
      <c r="CD3" s="4" t="s">
        <v>26</v>
      </c>
      <c r="CE3" s="3" t="s">
        <v>38</v>
      </c>
      <c r="CF3" s="4" t="s">
        <v>19</v>
      </c>
      <c r="CG3" s="3" t="s">
        <v>21</v>
      </c>
      <c r="CH3" s="8" t="s">
        <v>34</v>
      </c>
      <c r="CI3" s="9" t="s">
        <v>28</v>
      </c>
      <c r="CJ3" s="11" t="s">
        <v>41</v>
      </c>
      <c r="CK3" s="11" t="s">
        <v>42</v>
      </c>
      <c r="CL3" s="11" t="s">
        <v>30</v>
      </c>
      <c r="CM3" s="11" t="s">
        <v>43</v>
      </c>
      <c r="CN3" s="11" t="s">
        <v>44</v>
      </c>
      <c r="CO3" s="11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3" t="s">
        <v>24</v>
      </c>
      <c r="DR3" s="4" t="s">
        <v>36</v>
      </c>
      <c r="DS3" s="3" t="s">
        <v>33</v>
      </c>
      <c r="DT3" s="4" t="s">
        <v>38</v>
      </c>
      <c r="DU3" s="3" t="s">
        <v>39</v>
      </c>
      <c r="DV3" s="4" t="s">
        <v>21</v>
      </c>
      <c r="DW3" s="3" t="s">
        <v>22</v>
      </c>
      <c r="DX3" s="4" t="s">
        <v>34</v>
      </c>
      <c r="DY3" s="3" t="s">
        <v>29</v>
      </c>
      <c r="DZ3" s="4" t="s">
        <v>23</v>
      </c>
      <c r="EA3" s="5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" t="s">
        <v>20</v>
      </c>
      <c r="FX3" s="3" t="s">
        <v>21</v>
      </c>
      <c r="FY3" s="4" t="s">
        <v>22</v>
      </c>
      <c r="FZ3" s="3" t="s">
        <v>29</v>
      </c>
      <c r="GA3" s="5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3" t="s">
        <v>39</v>
      </c>
      <c r="GO3" s="4" t="s">
        <v>19</v>
      </c>
      <c r="GP3" s="3" t="s">
        <v>52</v>
      </c>
      <c r="GQ3" s="4" t="s">
        <v>38</v>
      </c>
      <c r="GR3" s="3" t="s">
        <v>21</v>
      </c>
      <c r="GS3" s="4" t="s">
        <v>46</v>
      </c>
      <c r="GT3" s="3" t="s">
        <v>22</v>
      </c>
      <c r="GU3" s="4" t="s">
        <v>45</v>
      </c>
      <c r="GV3" s="3" t="s">
        <v>53</v>
      </c>
      <c r="GW3" s="4" t="s">
        <v>24</v>
      </c>
      <c r="GX3" s="3" t="s">
        <v>54</v>
      </c>
      <c r="GY3" s="5" t="s">
        <v>27</v>
      </c>
    </row>
    <row r="4" spans="2:207" ht="21" customHeight="1" x14ac:dyDescent="0.25">
      <c r="B4" s="44" t="s">
        <v>62</v>
      </c>
      <c r="C4" s="44"/>
      <c r="D4" s="44"/>
      <c r="E4" s="44"/>
      <c r="F4" s="44"/>
      <c r="G4" s="44"/>
      <c r="H4" s="44"/>
      <c r="I4" s="44"/>
      <c r="J4" s="44"/>
      <c r="K4" s="44"/>
      <c r="M4" s="45" t="s">
        <v>62</v>
      </c>
      <c r="N4" s="45"/>
      <c r="O4" s="45"/>
      <c r="P4" s="45"/>
      <c r="Q4" s="45"/>
      <c r="R4" s="45"/>
      <c r="S4" s="45"/>
      <c r="V4" s="46" t="s">
        <v>62</v>
      </c>
      <c r="W4" s="47"/>
      <c r="X4" s="47"/>
      <c r="Y4" s="47"/>
      <c r="Z4" s="47"/>
      <c r="AA4" s="47"/>
      <c r="AB4" s="48"/>
      <c r="AD4" s="44" t="s">
        <v>63</v>
      </c>
      <c r="AE4" s="44"/>
      <c r="AF4" s="44"/>
      <c r="AG4" s="44"/>
      <c r="AH4" s="44"/>
      <c r="AI4" s="44"/>
      <c r="AJ4" s="44"/>
      <c r="AK4" s="44"/>
      <c r="AL4" s="44"/>
      <c r="AM4" s="44"/>
      <c r="AN4" s="44"/>
      <c r="AP4" s="45" t="s">
        <v>63</v>
      </c>
      <c r="AQ4" s="45"/>
      <c r="AR4" s="45"/>
      <c r="AS4" s="45"/>
      <c r="AT4" s="45"/>
      <c r="AU4" s="45"/>
      <c r="AV4" s="45"/>
      <c r="AW4" s="45"/>
      <c r="AX4" s="45"/>
      <c r="AY4" s="45"/>
      <c r="BA4" s="44" t="s">
        <v>63</v>
      </c>
      <c r="BB4" s="44"/>
      <c r="BC4" s="44"/>
      <c r="BD4" s="44"/>
      <c r="BE4" s="44"/>
      <c r="BF4" s="16"/>
      <c r="BG4" s="45" t="s">
        <v>63</v>
      </c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Z4" s="45" t="s">
        <v>63</v>
      </c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17"/>
      <c r="CS4" s="44" t="s">
        <v>63</v>
      </c>
      <c r="CT4" s="44"/>
      <c r="CU4" s="44"/>
      <c r="CV4" s="44"/>
      <c r="CW4" s="44"/>
      <c r="CX4" s="44"/>
      <c r="CY4" s="44"/>
      <c r="CZ4" s="44"/>
      <c r="DB4" s="44" t="s">
        <v>63</v>
      </c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18"/>
      <c r="DP4" s="44" t="s">
        <v>63</v>
      </c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C4" s="44" t="s">
        <v>62</v>
      </c>
      <c r="ED4" s="44"/>
      <c r="EE4" s="44"/>
      <c r="EF4" s="44"/>
      <c r="EG4" s="44"/>
      <c r="EH4" s="44"/>
      <c r="EI4" s="44"/>
      <c r="EJ4" s="44"/>
      <c r="EK4" s="44"/>
      <c r="EL4" s="44"/>
      <c r="EM4" s="18"/>
      <c r="EN4" s="44" t="s">
        <v>62</v>
      </c>
      <c r="EO4" s="44"/>
      <c r="EP4" s="44"/>
      <c r="EQ4" s="44"/>
      <c r="ER4" s="44"/>
      <c r="ES4" s="44"/>
      <c r="ET4" s="44"/>
      <c r="EU4" s="18"/>
      <c r="EV4" s="44" t="s">
        <v>62</v>
      </c>
      <c r="EW4" s="44"/>
      <c r="EX4" s="44"/>
      <c r="EY4" s="44"/>
      <c r="EZ4" s="44"/>
      <c r="FA4" s="44"/>
      <c r="FC4" s="44" t="s">
        <v>62</v>
      </c>
      <c r="FD4" s="44"/>
      <c r="FE4" s="44"/>
      <c r="FF4" s="44"/>
      <c r="FG4" s="44"/>
      <c r="FH4" s="44"/>
      <c r="FI4" s="44"/>
      <c r="FJ4" s="44"/>
      <c r="FK4" s="44"/>
      <c r="FL4" s="44"/>
      <c r="FM4" s="18"/>
      <c r="FN4" s="44" t="s">
        <v>62</v>
      </c>
      <c r="FO4" s="44"/>
      <c r="FP4" s="44"/>
      <c r="FQ4" s="44"/>
      <c r="FR4" s="44"/>
      <c r="FS4" s="44"/>
      <c r="FT4" s="44"/>
      <c r="FU4" s="18"/>
      <c r="FV4" s="44" t="s">
        <v>62</v>
      </c>
      <c r="FW4" s="44"/>
      <c r="FX4" s="44"/>
      <c r="FY4" s="44"/>
      <c r="FZ4" s="44"/>
      <c r="GA4" s="44"/>
      <c r="GC4" s="44" t="s">
        <v>62</v>
      </c>
      <c r="GD4" s="44"/>
      <c r="GE4" s="44"/>
      <c r="GF4" s="44"/>
      <c r="GG4" s="44"/>
      <c r="GH4" s="44"/>
      <c r="GI4" s="44"/>
      <c r="GJ4" s="44"/>
      <c r="GK4" s="44"/>
      <c r="GM4" s="44" t="s">
        <v>62</v>
      </c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</row>
    <row r="5" spans="2:207" s="22" customFormat="1" x14ac:dyDescent="0.25">
      <c r="B5" s="19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19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19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19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19">
        <v>4</v>
      </c>
      <c r="AP5" s="27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19" t="s">
        <v>60</v>
      </c>
      <c r="BB5" s="33">
        <v>0</v>
      </c>
      <c r="BC5" s="24">
        <v>0</v>
      </c>
      <c r="BD5" s="33">
        <v>0</v>
      </c>
      <c r="BE5" s="33">
        <v>0</v>
      </c>
      <c r="BG5" s="19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19">
        <v>2</v>
      </c>
      <c r="BZ5" s="19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19">
        <v>1</v>
      </c>
      <c r="CR5" s="28"/>
      <c r="CS5" s="19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27">
        <v>2</v>
      </c>
      <c r="DB5" s="19" t="s">
        <v>60</v>
      </c>
      <c r="DC5" s="27">
        <v>0</v>
      </c>
      <c r="DD5" s="26">
        <v>0</v>
      </c>
      <c r="DE5" s="27">
        <v>0</v>
      </c>
      <c r="DF5" s="26">
        <v>0</v>
      </c>
      <c r="DG5" s="27">
        <v>0</v>
      </c>
      <c r="DH5" s="26">
        <v>0</v>
      </c>
      <c r="DI5" s="27">
        <v>0</v>
      </c>
      <c r="DJ5" s="26">
        <v>0</v>
      </c>
      <c r="DK5" s="27">
        <v>0</v>
      </c>
      <c r="DL5" s="26">
        <v>1</v>
      </c>
      <c r="DM5" s="27">
        <v>0</v>
      </c>
      <c r="DN5" s="27">
        <v>1</v>
      </c>
      <c r="DP5" s="29" t="s">
        <v>60</v>
      </c>
      <c r="DQ5" s="20">
        <v>0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19">
        <v>1</v>
      </c>
      <c r="EC5" s="19" t="s">
        <v>60</v>
      </c>
      <c r="ED5" s="27">
        <v>0</v>
      </c>
      <c r="EE5" s="20">
        <v>0</v>
      </c>
      <c r="EF5" s="27">
        <v>1</v>
      </c>
      <c r="EG5" s="20">
        <v>0</v>
      </c>
      <c r="EH5" s="27">
        <v>1</v>
      </c>
      <c r="EI5" s="20">
        <v>2</v>
      </c>
      <c r="EJ5" s="27">
        <v>0</v>
      </c>
      <c r="EK5" s="20">
        <v>0</v>
      </c>
      <c r="EL5" s="19">
        <v>4</v>
      </c>
      <c r="EN5" s="42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19" t="s">
        <v>60</v>
      </c>
      <c r="EW5" s="20">
        <v>0</v>
      </c>
      <c r="EX5" s="21">
        <v>1</v>
      </c>
      <c r="EY5" s="20">
        <v>0</v>
      </c>
      <c r="EZ5" s="21" t="s">
        <v>55</v>
      </c>
      <c r="FA5" s="19">
        <v>1</v>
      </c>
      <c r="FC5" s="19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19">
        <v>5</v>
      </c>
      <c r="FN5" s="19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19">
        <v>1</v>
      </c>
      <c r="FV5" s="42" t="s">
        <v>60</v>
      </c>
      <c r="FW5" s="21">
        <v>0</v>
      </c>
      <c r="FX5" s="20">
        <v>0</v>
      </c>
      <c r="FY5" s="21">
        <v>0</v>
      </c>
      <c r="FZ5" s="20">
        <v>0</v>
      </c>
      <c r="GA5" s="42">
        <v>0</v>
      </c>
      <c r="GC5" s="19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19">
        <v>2</v>
      </c>
      <c r="GM5" s="27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27">
        <v>4</v>
      </c>
    </row>
    <row r="6" spans="2:207" ht="15" customHeight="1" x14ac:dyDescent="0.25">
      <c r="B6" s="44" t="s">
        <v>61</v>
      </c>
      <c r="C6" s="44"/>
      <c r="D6" s="44"/>
      <c r="E6" s="44"/>
      <c r="F6" s="44"/>
      <c r="G6" s="44"/>
      <c r="H6" s="44"/>
      <c r="I6" s="44"/>
      <c r="J6" s="44"/>
      <c r="K6" s="44"/>
      <c r="L6" s="30"/>
      <c r="M6" s="44" t="s">
        <v>61</v>
      </c>
      <c r="N6" s="44"/>
      <c r="O6" s="44"/>
      <c r="P6" s="44"/>
      <c r="Q6" s="44"/>
      <c r="R6" s="44"/>
      <c r="S6" s="44"/>
      <c r="V6" s="46" t="s">
        <v>61</v>
      </c>
      <c r="W6" s="47"/>
      <c r="X6" s="47"/>
      <c r="Y6" s="47"/>
      <c r="Z6" s="47"/>
      <c r="AA6" s="47"/>
      <c r="AB6" s="48"/>
      <c r="AD6" s="44" t="s">
        <v>61</v>
      </c>
      <c r="AE6" s="44"/>
      <c r="AF6" s="44"/>
      <c r="AG6" s="44"/>
      <c r="AH6" s="44"/>
      <c r="AI6" s="44"/>
      <c r="AJ6" s="44"/>
      <c r="AK6" s="44"/>
      <c r="AL6" s="44"/>
      <c r="AM6" s="44"/>
      <c r="AN6" s="44"/>
      <c r="AP6" s="45" t="s">
        <v>61</v>
      </c>
      <c r="AQ6" s="45"/>
      <c r="AR6" s="45"/>
      <c r="AS6" s="45"/>
      <c r="AT6" s="45"/>
      <c r="AU6" s="45"/>
      <c r="AV6" s="45"/>
      <c r="AW6" s="45"/>
      <c r="AX6" s="45"/>
      <c r="AY6" s="45"/>
      <c r="BA6" s="44" t="s">
        <v>61</v>
      </c>
      <c r="BB6" s="44"/>
      <c r="BC6" s="44"/>
      <c r="BD6" s="44"/>
      <c r="BE6" s="44"/>
      <c r="BF6" s="31"/>
      <c r="BG6" s="45" t="s">
        <v>61</v>
      </c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Z6" s="45" t="s">
        <v>61</v>
      </c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32"/>
      <c r="CS6" s="44" t="s">
        <v>61</v>
      </c>
      <c r="CT6" s="44"/>
      <c r="CU6" s="44"/>
      <c r="CV6" s="44"/>
      <c r="CW6" s="44"/>
      <c r="CX6" s="44"/>
      <c r="CY6" s="44"/>
      <c r="CZ6" s="44"/>
      <c r="DB6" s="44" t="s">
        <v>64</v>
      </c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P6" s="44" t="s">
        <v>61</v>
      </c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C6" s="44" t="s">
        <v>61</v>
      </c>
      <c r="ED6" s="44"/>
      <c r="EE6" s="44"/>
      <c r="EF6" s="44"/>
      <c r="EG6" s="44"/>
      <c r="EH6" s="44"/>
      <c r="EI6" s="44"/>
      <c r="EJ6" s="44"/>
      <c r="EK6" s="44"/>
      <c r="EL6" s="44"/>
      <c r="EN6" s="44" t="s">
        <v>61</v>
      </c>
      <c r="EO6" s="44"/>
      <c r="EP6" s="44"/>
      <c r="EQ6" s="44"/>
      <c r="ER6" s="44"/>
      <c r="ES6" s="44"/>
      <c r="ET6" s="44"/>
      <c r="EV6" s="44" t="s">
        <v>61</v>
      </c>
      <c r="EW6" s="44"/>
      <c r="EX6" s="44"/>
      <c r="EY6" s="44"/>
      <c r="EZ6" s="44"/>
      <c r="FA6" s="44"/>
      <c r="FC6" s="44" t="s">
        <v>61</v>
      </c>
      <c r="FD6" s="44"/>
      <c r="FE6" s="44"/>
      <c r="FF6" s="44"/>
      <c r="FG6" s="44"/>
      <c r="FH6" s="44"/>
      <c r="FI6" s="44"/>
      <c r="FJ6" s="44"/>
      <c r="FK6" s="44"/>
      <c r="FL6" s="44"/>
      <c r="FN6" s="44" t="s">
        <v>61</v>
      </c>
      <c r="FO6" s="44"/>
      <c r="FP6" s="44"/>
      <c r="FQ6" s="44"/>
      <c r="FR6" s="44"/>
      <c r="FS6" s="44"/>
      <c r="FT6" s="44"/>
      <c r="FV6" s="44" t="s">
        <v>61</v>
      </c>
      <c r="FW6" s="44"/>
      <c r="FX6" s="44"/>
      <c r="FY6" s="44"/>
      <c r="FZ6" s="44"/>
      <c r="GA6" s="44"/>
      <c r="GC6" s="44" t="s">
        <v>61</v>
      </c>
      <c r="GD6" s="44"/>
      <c r="GE6" s="44"/>
      <c r="GF6" s="44"/>
      <c r="GG6" s="44"/>
      <c r="GH6" s="44"/>
      <c r="GI6" s="44"/>
      <c r="GJ6" s="44"/>
      <c r="GK6" s="44"/>
      <c r="GM6" s="44" t="s">
        <v>61</v>
      </c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</row>
    <row r="7" spans="2:207" ht="15" customHeight="1" x14ac:dyDescent="0.25">
      <c r="B7" s="49" t="s">
        <v>59</v>
      </c>
      <c r="C7" s="50"/>
      <c r="D7" s="50"/>
      <c r="E7" s="50"/>
      <c r="F7" s="50"/>
      <c r="G7" s="50"/>
      <c r="H7" s="50"/>
      <c r="I7" s="50"/>
      <c r="J7" s="50"/>
      <c r="K7" s="51"/>
      <c r="M7" s="52" t="s">
        <v>56</v>
      </c>
      <c r="N7" s="52"/>
      <c r="O7" s="52"/>
      <c r="P7" s="52"/>
      <c r="Q7" s="52"/>
      <c r="R7" s="52"/>
      <c r="S7" s="52"/>
      <c r="V7" s="19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19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27">
        <f>AM7+AL7+AK7+AJ7+AI7+AH7+AG7+AF7+AE7</f>
        <v>1</v>
      </c>
      <c r="AP7" s="19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27">
        <v>21</v>
      </c>
      <c r="BB7" s="23">
        <v>0</v>
      </c>
      <c r="BC7" s="24">
        <v>0</v>
      </c>
      <c r="BD7" s="23">
        <v>0</v>
      </c>
      <c r="BE7" s="25">
        <v>0</v>
      </c>
      <c r="BG7" s="19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/>
      <c r="BZ7" s="3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19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19">
        <v>18</v>
      </c>
      <c r="DC7" s="27">
        <v>0</v>
      </c>
      <c r="DD7" s="26">
        <v>1</v>
      </c>
      <c r="DE7" s="27">
        <v>0</v>
      </c>
      <c r="DF7" s="26">
        <v>0</v>
      </c>
      <c r="DG7" s="27">
        <v>0</v>
      </c>
      <c r="DH7" s="26">
        <v>1</v>
      </c>
      <c r="DI7" s="27">
        <v>0</v>
      </c>
      <c r="DJ7" s="26">
        <v>1</v>
      </c>
      <c r="DK7" s="27">
        <v>0</v>
      </c>
      <c r="DL7" s="26">
        <v>0</v>
      </c>
      <c r="DM7" s="27">
        <v>1</v>
      </c>
      <c r="DN7" s="27">
        <f>DC7+DD7+DE7+DF7+DG7+DH7+DI7+DJ7+DK7+DL7+DM7</f>
        <v>4</v>
      </c>
      <c r="DP7" s="53" t="s">
        <v>57</v>
      </c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5"/>
      <c r="EC7" s="19">
        <v>10</v>
      </c>
      <c r="ED7" s="27">
        <v>0</v>
      </c>
      <c r="EE7" s="20">
        <v>0</v>
      </c>
      <c r="EF7" s="27">
        <v>0</v>
      </c>
      <c r="EG7" s="20">
        <v>1</v>
      </c>
      <c r="EH7" s="27">
        <v>1</v>
      </c>
      <c r="EI7" s="20">
        <v>0</v>
      </c>
      <c r="EJ7" s="27">
        <v>0</v>
      </c>
      <c r="EK7" s="20">
        <v>0</v>
      </c>
      <c r="EL7" s="19">
        <v>2</v>
      </c>
      <c r="EN7" s="19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19">
        <v>24</v>
      </c>
      <c r="EW7" s="20">
        <v>0</v>
      </c>
      <c r="EX7" s="21">
        <v>0</v>
      </c>
      <c r="EY7" s="20">
        <v>0</v>
      </c>
      <c r="EZ7" s="21">
        <v>1</v>
      </c>
      <c r="FA7" s="19">
        <v>1</v>
      </c>
      <c r="FC7" s="19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19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49" t="s">
        <v>58</v>
      </c>
      <c r="FW7" s="50"/>
      <c r="FX7" s="50"/>
      <c r="FY7" s="50"/>
      <c r="FZ7" s="50"/>
      <c r="GA7" s="51"/>
      <c r="GC7" s="19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19">
        <f>SUM(GD7:GJ7)</f>
        <v>2</v>
      </c>
      <c r="GM7" s="27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27">
        <f>SUM(GN7:GX7)</f>
        <v>1</v>
      </c>
    </row>
    <row r="8" spans="2:207" ht="15" customHeight="1" x14ac:dyDescent="0.25">
      <c r="B8" s="35" t="s">
        <v>60</v>
      </c>
      <c r="C8" s="27">
        <f>C5+0</f>
        <v>0</v>
      </c>
      <c r="D8" s="27">
        <f t="shared" ref="D8:I8" si="0">D5+0</f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1</v>
      </c>
      <c r="J8" s="27" t="s">
        <v>55</v>
      </c>
      <c r="K8" s="27">
        <f>K5+0</f>
        <v>1</v>
      </c>
      <c r="M8" s="35" t="s">
        <v>60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19">
        <v>0</v>
      </c>
      <c r="V8" s="35" t="s">
        <v>60</v>
      </c>
      <c r="W8" s="40">
        <f>W5+W7</f>
        <v>0</v>
      </c>
      <c r="X8" s="40">
        <f t="shared" ref="X8:AB8" si="1">X5+X7</f>
        <v>1</v>
      </c>
      <c r="Y8" s="40">
        <f t="shared" si="1"/>
        <v>1</v>
      </c>
      <c r="Z8" s="40">
        <f t="shared" si="1"/>
        <v>0</v>
      </c>
      <c r="AA8" s="40">
        <f t="shared" si="1"/>
        <v>0</v>
      </c>
      <c r="AB8" s="40">
        <f t="shared" si="1"/>
        <v>2</v>
      </c>
      <c r="AD8" s="36" t="s">
        <v>60</v>
      </c>
      <c r="AE8" s="37">
        <f t="shared" ref="AE8:AN8" si="2">AE5+AE7</f>
        <v>0</v>
      </c>
      <c r="AF8" s="37">
        <f t="shared" si="2"/>
        <v>2</v>
      </c>
      <c r="AG8" s="37">
        <f t="shared" si="2"/>
        <v>0</v>
      </c>
      <c r="AH8" s="37">
        <f t="shared" si="2"/>
        <v>0</v>
      </c>
      <c r="AI8" s="37">
        <f t="shared" si="2"/>
        <v>1</v>
      </c>
      <c r="AJ8" s="37">
        <f t="shared" si="2"/>
        <v>0</v>
      </c>
      <c r="AK8" s="37">
        <f t="shared" si="2"/>
        <v>0</v>
      </c>
      <c r="AL8" s="37">
        <f t="shared" si="2"/>
        <v>2</v>
      </c>
      <c r="AM8" s="37">
        <f t="shared" si="2"/>
        <v>0</v>
      </c>
      <c r="AN8" s="36">
        <f t="shared" si="2"/>
        <v>5</v>
      </c>
      <c r="AP8" s="27" t="s">
        <v>60</v>
      </c>
      <c r="AQ8" s="25">
        <f>AQ5+AQ7</f>
        <v>0</v>
      </c>
      <c r="AR8" s="25">
        <f t="shared" ref="AR8:AY8" si="3">AR5+AR7</f>
        <v>1</v>
      </c>
      <c r="AS8" s="25">
        <f t="shared" si="3"/>
        <v>0</v>
      </c>
      <c r="AT8" s="25">
        <f t="shared" si="3"/>
        <v>1</v>
      </c>
      <c r="AU8" s="25">
        <f t="shared" si="3"/>
        <v>0</v>
      </c>
      <c r="AV8" s="25">
        <f t="shared" si="3"/>
        <v>0</v>
      </c>
      <c r="AW8" s="25">
        <f t="shared" si="3"/>
        <v>0</v>
      </c>
      <c r="AX8" s="25">
        <f t="shared" si="3"/>
        <v>0</v>
      </c>
      <c r="AY8" s="25">
        <f t="shared" si="3"/>
        <v>2</v>
      </c>
      <c r="BA8" s="19" t="s">
        <v>60</v>
      </c>
      <c r="BB8" s="33">
        <v>0</v>
      </c>
      <c r="BC8" s="33">
        <v>0</v>
      </c>
      <c r="BD8" s="33">
        <v>0</v>
      </c>
      <c r="BE8" s="33">
        <v>0</v>
      </c>
      <c r="BG8" s="35" t="s">
        <v>60</v>
      </c>
      <c r="BH8" s="27">
        <v>0</v>
      </c>
      <c r="BI8" s="27">
        <f t="shared" ref="BI8:BT8" si="4">BI5+BI7</f>
        <v>1</v>
      </c>
      <c r="BJ8" s="27">
        <f t="shared" si="4"/>
        <v>1</v>
      </c>
      <c r="BK8" s="27">
        <f t="shared" si="4"/>
        <v>0</v>
      </c>
      <c r="BL8" s="27">
        <f t="shared" si="4"/>
        <v>0</v>
      </c>
      <c r="BM8" s="27">
        <f t="shared" si="4"/>
        <v>1</v>
      </c>
      <c r="BN8" s="27">
        <f t="shared" si="4"/>
        <v>0</v>
      </c>
      <c r="BO8" s="27">
        <f t="shared" si="4"/>
        <v>0</v>
      </c>
      <c r="BP8" s="27">
        <f t="shared" si="4"/>
        <v>0</v>
      </c>
      <c r="BQ8" s="27">
        <f t="shared" si="4"/>
        <v>1</v>
      </c>
      <c r="BR8" s="27">
        <f t="shared" si="4"/>
        <v>0</v>
      </c>
      <c r="BS8" s="27">
        <f t="shared" si="4"/>
        <v>0</v>
      </c>
      <c r="BT8" s="27">
        <f t="shared" si="4"/>
        <v>0</v>
      </c>
      <c r="BU8" s="27">
        <v>0</v>
      </c>
      <c r="BV8" s="27">
        <v>0</v>
      </c>
      <c r="BW8" s="27">
        <v>0</v>
      </c>
      <c r="BX8" s="19">
        <f>BX5+BX7</f>
        <v>2</v>
      </c>
      <c r="BZ8" s="19" t="s">
        <v>60</v>
      </c>
      <c r="CA8" s="27">
        <f>CA5+CA7</f>
        <v>0</v>
      </c>
      <c r="CB8" s="43">
        <f t="shared" ref="CB8:CK8" si="5">CB5+CB7</f>
        <v>0</v>
      </c>
      <c r="CC8" s="43">
        <f t="shared" si="5"/>
        <v>1</v>
      </c>
      <c r="CD8" s="43">
        <f t="shared" si="5"/>
        <v>0</v>
      </c>
      <c r="CE8" s="43">
        <f t="shared" si="5"/>
        <v>0</v>
      </c>
      <c r="CF8" s="43">
        <f t="shared" si="5"/>
        <v>0</v>
      </c>
      <c r="CG8" s="43">
        <f t="shared" si="5"/>
        <v>0</v>
      </c>
      <c r="CH8" s="43">
        <f t="shared" si="5"/>
        <v>1</v>
      </c>
      <c r="CI8" s="43">
        <f t="shared" si="5"/>
        <v>0</v>
      </c>
      <c r="CJ8" s="43">
        <f t="shared" si="5"/>
        <v>0</v>
      </c>
      <c r="CK8" s="43">
        <f t="shared" si="5"/>
        <v>0</v>
      </c>
      <c r="CL8" s="27">
        <f>CL7+0</f>
        <v>0</v>
      </c>
      <c r="CM8" s="43">
        <f t="shared" ref="CM8:CP8" si="6">CM7+0</f>
        <v>0</v>
      </c>
      <c r="CN8" s="43">
        <f t="shared" si="6"/>
        <v>0</v>
      </c>
      <c r="CO8" s="43">
        <f t="shared" si="6"/>
        <v>0</v>
      </c>
      <c r="CP8" s="43">
        <f t="shared" si="6"/>
        <v>0</v>
      </c>
      <c r="CQ8" s="43">
        <f t="shared" ref="CQ8" si="7">CQ5+CQ7</f>
        <v>2</v>
      </c>
      <c r="CR8" s="32"/>
      <c r="CS8" s="38" t="s">
        <v>60</v>
      </c>
      <c r="CT8" s="19">
        <v>0</v>
      </c>
      <c r="CU8" s="19">
        <f t="shared" ref="CU8:CZ8" si="8">CU5+CU7</f>
        <v>0</v>
      </c>
      <c r="CV8" s="19">
        <f t="shared" si="8"/>
        <v>0</v>
      </c>
      <c r="CW8" s="19">
        <f t="shared" si="8"/>
        <v>0</v>
      </c>
      <c r="CX8" s="19">
        <f t="shared" si="8"/>
        <v>2</v>
      </c>
      <c r="CY8" s="19">
        <f t="shared" si="8"/>
        <v>1</v>
      </c>
      <c r="CZ8" s="38">
        <f t="shared" si="8"/>
        <v>3</v>
      </c>
      <c r="DB8" s="38" t="s">
        <v>60</v>
      </c>
      <c r="DC8" s="27">
        <f t="shared" ref="DC8:DM8" si="9">DC5+DC7</f>
        <v>0</v>
      </c>
      <c r="DD8" s="27">
        <f t="shared" si="9"/>
        <v>1</v>
      </c>
      <c r="DE8" s="27">
        <f t="shared" si="9"/>
        <v>0</v>
      </c>
      <c r="DF8" s="27">
        <f t="shared" si="9"/>
        <v>0</v>
      </c>
      <c r="DG8" s="27">
        <f t="shared" si="9"/>
        <v>0</v>
      </c>
      <c r="DH8" s="27">
        <f t="shared" si="9"/>
        <v>1</v>
      </c>
      <c r="DI8" s="27">
        <f t="shared" si="9"/>
        <v>0</v>
      </c>
      <c r="DJ8" s="27">
        <f t="shared" si="9"/>
        <v>1</v>
      </c>
      <c r="DK8" s="27">
        <f t="shared" si="9"/>
        <v>0</v>
      </c>
      <c r="DL8" s="27">
        <f t="shared" si="9"/>
        <v>1</v>
      </c>
      <c r="DM8" s="27">
        <f t="shared" si="9"/>
        <v>1</v>
      </c>
      <c r="DN8" s="27">
        <f>DC8+DD8+DE8+DF8+DG8+DH8+DI8+DJ8+DK8+DL8+DM8</f>
        <v>5</v>
      </c>
      <c r="DP8" s="29" t="s">
        <v>60</v>
      </c>
      <c r="DQ8" s="20">
        <v>0</v>
      </c>
      <c r="DR8" s="21">
        <v>1</v>
      </c>
      <c r="DS8" s="20">
        <v>0</v>
      </c>
      <c r="DT8" s="21">
        <v>0</v>
      </c>
      <c r="DU8" s="20">
        <v>0</v>
      </c>
      <c r="DV8" s="21">
        <v>0</v>
      </c>
      <c r="DW8" s="20">
        <v>0</v>
      </c>
      <c r="DX8" s="21">
        <v>0</v>
      </c>
      <c r="DY8" s="20">
        <v>0</v>
      </c>
      <c r="DZ8" s="21" t="s">
        <v>55</v>
      </c>
      <c r="EA8" s="19">
        <v>1</v>
      </c>
      <c r="EC8" s="15" t="s">
        <v>60</v>
      </c>
      <c r="ED8" s="39">
        <f>ED5+ED7</f>
        <v>0</v>
      </c>
      <c r="EE8" s="39">
        <f t="shared" ref="EE8:EL8" si="10">EE5+EE7</f>
        <v>0</v>
      </c>
      <c r="EF8" s="39">
        <f t="shared" si="10"/>
        <v>1</v>
      </c>
      <c r="EG8" s="39">
        <f t="shared" si="10"/>
        <v>1</v>
      </c>
      <c r="EH8" s="39">
        <f t="shared" si="10"/>
        <v>2</v>
      </c>
      <c r="EI8" s="39">
        <f t="shared" si="10"/>
        <v>2</v>
      </c>
      <c r="EJ8" s="39">
        <f t="shared" si="10"/>
        <v>0</v>
      </c>
      <c r="EK8" s="39">
        <f t="shared" si="10"/>
        <v>0</v>
      </c>
      <c r="EL8" s="39">
        <f t="shared" si="10"/>
        <v>6</v>
      </c>
      <c r="EN8" s="19" t="s">
        <v>60</v>
      </c>
      <c r="EO8" s="33">
        <v>0</v>
      </c>
      <c r="EP8" s="33">
        <v>0</v>
      </c>
      <c r="EQ8" s="33">
        <v>0</v>
      </c>
      <c r="ER8" s="33">
        <v>0</v>
      </c>
      <c r="ES8" s="33">
        <v>0</v>
      </c>
      <c r="ET8" s="33">
        <v>0</v>
      </c>
      <c r="EV8" s="35" t="s">
        <v>60</v>
      </c>
      <c r="EW8" s="41">
        <f>EW5+EW7</f>
        <v>0</v>
      </c>
      <c r="EX8" s="27">
        <f>EX5+EX7</f>
        <v>1</v>
      </c>
      <c r="EY8" s="41">
        <v>0</v>
      </c>
      <c r="EZ8" s="41">
        <v>1</v>
      </c>
      <c r="FA8" s="41">
        <f t="shared" ref="FA8" si="11">FA5+FA7</f>
        <v>2</v>
      </c>
      <c r="FC8" s="35" t="s">
        <v>60</v>
      </c>
      <c r="FD8" s="39">
        <f>FD5+FD7</f>
        <v>0</v>
      </c>
      <c r="FE8" s="39">
        <f t="shared" ref="FE8:FL8" si="12">FE5+FE7</f>
        <v>1</v>
      </c>
      <c r="FF8" s="39">
        <f t="shared" si="12"/>
        <v>1</v>
      </c>
      <c r="FG8" s="39">
        <f t="shared" si="12"/>
        <v>0</v>
      </c>
      <c r="FH8" s="39">
        <f t="shared" si="12"/>
        <v>0</v>
      </c>
      <c r="FI8" s="39">
        <f t="shared" si="12"/>
        <v>2</v>
      </c>
      <c r="FJ8" s="39">
        <f t="shared" si="12"/>
        <v>1</v>
      </c>
      <c r="FK8" s="39">
        <f t="shared" si="12"/>
        <v>1</v>
      </c>
      <c r="FL8" s="39">
        <f t="shared" si="12"/>
        <v>6</v>
      </c>
      <c r="FN8" s="35" t="s">
        <v>60</v>
      </c>
      <c r="FO8" s="19">
        <f t="shared" ref="FO8:FT8" si="13">FO5+FO7</f>
        <v>0</v>
      </c>
      <c r="FP8" s="19">
        <f t="shared" si="13"/>
        <v>1</v>
      </c>
      <c r="FQ8" s="19">
        <f t="shared" si="13"/>
        <v>1</v>
      </c>
      <c r="FR8" s="19">
        <f t="shared" si="13"/>
        <v>0</v>
      </c>
      <c r="FS8" s="19">
        <f t="shared" si="13"/>
        <v>1</v>
      </c>
      <c r="FT8" s="19">
        <f t="shared" si="13"/>
        <v>3</v>
      </c>
      <c r="FV8" s="19" t="s">
        <v>60</v>
      </c>
      <c r="FW8" s="21">
        <v>0</v>
      </c>
      <c r="FX8" s="20">
        <v>0</v>
      </c>
      <c r="FY8" s="21">
        <v>0</v>
      </c>
      <c r="FZ8" s="20">
        <v>0</v>
      </c>
      <c r="GA8" s="19">
        <v>0</v>
      </c>
      <c r="GC8" s="35" t="s">
        <v>60</v>
      </c>
      <c r="GD8" s="19">
        <f>GD7+GD5</f>
        <v>0</v>
      </c>
      <c r="GE8" s="42">
        <f t="shared" ref="GE8:GK8" si="14">GE7+GE5</f>
        <v>0</v>
      </c>
      <c r="GF8" s="42">
        <f t="shared" si="14"/>
        <v>2</v>
      </c>
      <c r="GG8" s="42">
        <f t="shared" si="14"/>
        <v>1</v>
      </c>
      <c r="GH8" s="42">
        <f t="shared" si="14"/>
        <v>0</v>
      </c>
      <c r="GI8" s="42">
        <f t="shared" si="14"/>
        <v>1</v>
      </c>
      <c r="GJ8" s="42">
        <f t="shared" si="14"/>
        <v>0</v>
      </c>
      <c r="GK8" s="42">
        <f t="shared" si="14"/>
        <v>4</v>
      </c>
      <c r="GM8" s="35" t="s">
        <v>60</v>
      </c>
      <c r="GN8" s="27">
        <f>GN5+GN7</f>
        <v>0</v>
      </c>
      <c r="GO8" s="41">
        <f t="shared" ref="GO8:GY8" si="15">GO5+GO7</f>
        <v>0</v>
      </c>
      <c r="GP8" s="41">
        <f t="shared" si="15"/>
        <v>0</v>
      </c>
      <c r="GQ8" s="41">
        <f t="shared" si="15"/>
        <v>1</v>
      </c>
      <c r="GR8" s="41">
        <f t="shared" si="15"/>
        <v>0</v>
      </c>
      <c r="GS8" s="41">
        <f t="shared" si="15"/>
        <v>1</v>
      </c>
      <c r="GT8" s="41">
        <f t="shared" si="15"/>
        <v>1</v>
      </c>
      <c r="GU8" s="41">
        <f t="shared" si="15"/>
        <v>2</v>
      </c>
      <c r="GV8" s="41">
        <f t="shared" si="15"/>
        <v>1</v>
      </c>
      <c r="GW8" s="41">
        <f t="shared" si="15"/>
        <v>0</v>
      </c>
      <c r="GX8" s="41">
        <f t="shared" si="15"/>
        <v>0</v>
      </c>
      <c r="GY8" s="41">
        <f t="shared" si="15"/>
        <v>5</v>
      </c>
    </row>
    <row r="9" spans="2:207" x14ac:dyDescent="0.25">
      <c r="CR9" s="34"/>
    </row>
    <row r="10" spans="2:207" ht="15" customHeight="1" x14ac:dyDescent="0.25">
      <c r="CR10" s="32"/>
    </row>
    <row r="11" spans="2:207" x14ac:dyDescent="0.25">
      <c r="CR11" s="34"/>
    </row>
    <row r="12" spans="2:207" x14ac:dyDescent="0.25">
      <c r="CR12" s="32"/>
    </row>
    <row r="13" spans="2:207" x14ac:dyDescent="0.25">
      <c r="CR13" s="34"/>
    </row>
    <row r="14" spans="2:207" x14ac:dyDescent="0.25">
      <c r="CR14" s="32"/>
    </row>
    <row r="15" spans="2:207" x14ac:dyDescent="0.25">
      <c r="CR15" s="34"/>
    </row>
    <row r="16" spans="2:207" ht="12" customHeight="1" x14ac:dyDescent="0.25">
      <c r="CR16" s="32"/>
    </row>
    <row r="17" spans="96:96" x14ac:dyDescent="0.25">
      <c r="CR17" s="34"/>
    </row>
    <row r="18" spans="96:96" x14ac:dyDescent="0.25">
      <c r="CR18" s="32"/>
    </row>
    <row r="19" spans="96:96" x14ac:dyDescent="0.25">
      <c r="CR19" s="34"/>
    </row>
    <row r="20" spans="96:96" x14ac:dyDescent="0.25">
      <c r="CR20" s="32"/>
    </row>
    <row r="21" spans="96:96" x14ac:dyDescent="0.25">
      <c r="CR21" s="34"/>
    </row>
    <row r="22" spans="96:96" ht="15" customHeight="1" x14ac:dyDescent="0.25"/>
  </sheetData>
  <mergeCells count="61">
    <mergeCell ref="GM2:GY2"/>
    <mergeCell ref="EC2:EL2"/>
    <mergeCell ref="B2:K2"/>
    <mergeCell ref="M2:S2"/>
    <mergeCell ref="V2:AB2"/>
    <mergeCell ref="AD2:AN2"/>
    <mergeCell ref="AP2:AY2"/>
    <mergeCell ref="BA2:BE2"/>
    <mergeCell ref="BG2:BX2"/>
    <mergeCell ref="BZ2:CQ2"/>
    <mergeCell ref="CS2:CZ2"/>
    <mergeCell ref="DB2:DN2"/>
    <mergeCell ref="DP2:EA2"/>
    <mergeCell ref="EV2:FA2"/>
    <mergeCell ref="FC2:FL2"/>
    <mergeCell ref="FN2:FT2"/>
    <mergeCell ref="B4:K4"/>
    <mergeCell ref="M4:S4"/>
    <mergeCell ref="V4:AB4"/>
    <mergeCell ref="AD4:AN4"/>
    <mergeCell ref="AP4:AY4"/>
    <mergeCell ref="BA4:BE4"/>
    <mergeCell ref="BG4:BX4"/>
    <mergeCell ref="BZ4:CQ4"/>
    <mergeCell ref="CS4:CZ4"/>
    <mergeCell ref="EN2:ET2"/>
    <mergeCell ref="FV2:GA2"/>
    <mergeCell ref="GC2:GK2"/>
    <mergeCell ref="GC6:GK6"/>
    <mergeCell ref="GM6:GY6"/>
    <mergeCell ref="DB4:DN4"/>
    <mergeCell ref="DP4:EA4"/>
    <mergeCell ref="EC4:EL4"/>
    <mergeCell ref="EN4:ET4"/>
    <mergeCell ref="EV4:FA4"/>
    <mergeCell ref="FN4:FT4"/>
    <mergeCell ref="FV4:GA4"/>
    <mergeCell ref="GC4:GK4"/>
    <mergeCell ref="GM4:GY4"/>
    <mergeCell ref="FC4:FL4"/>
    <mergeCell ref="EN6:ET6"/>
    <mergeCell ref="EV6:FA6"/>
    <mergeCell ref="FN6:FT6"/>
    <mergeCell ref="FV6:GA6"/>
    <mergeCell ref="FV7:GA7"/>
    <mergeCell ref="M7:S7"/>
    <mergeCell ref="DP7:EA7"/>
    <mergeCell ref="FC6:FL6"/>
    <mergeCell ref="B6:K6"/>
    <mergeCell ref="EC6:EL6"/>
    <mergeCell ref="BG6:BX6"/>
    <mergeCell ref="BZ6:CQ6"/>
    <mergeCell ref="CS6:CZ6"/>
    <mergeCell ref="DB6:DN6"/>
    <mergeCell ref="DP6:EA6"/>
    <mergeCell ref="M6:S6"/>
    <mergeCell ref="V6:AB6"/>
    <mergeCell ref="AD6:AN6"/>
    <mergeCell ref="AP6:AY6"/>
    <mergeCell ref="BA6:BE6"/>
    <mergeCell ref="B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2019-03-28T23:01:31Z</dcterms:created>
  <dcterms:modified xsi:type="dcterms:W3CDTF">2019-04-24T00:20:32Z</dcterms:modified>
</cp:coreProperties>
</file>